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<sst xmlns="http://schemas.openxmlformats.org/spreadsheetml/2006/main" count="57" uniqueCount="34">
  <si>
    <r>
      <t xml:space="preserve">На основании приказа Департамента Агентства РК по регулированию естественных монополий по Карагандинской области </t>
    </r>
    <r>
      <rPr>
        <b/>
        <sz val="12"/>
        <rFont val="Times New Roman"/>
        <family val="1"/>
      </rPr>
      <t>с 1 апреля 2012 года введены следующие тарифы на услуги ТОО "Окжетпес"</t>
    </r>
  </si>
  <si>
    <t>Наименование услуги</t>
  </si>
  <si>
    <t>Ед.изм.</t>
  </si>
  <si>
    <t>Среднеотпускной тариф  2012-2014</t>
  </si>
  <si>
    <t>2012г.</t>
  </si>
  <si>
    <t>2013г.</t>
  </si>
  <si>
    <t>2014г.</t>
  </si>
  <si>
    <t>Тепловая энергия</t>
  </si>
  <si>
    <t>тенге/Гкал</t>
  </si>
  <si>
    <t xml:space="preserve">Среднеотпускной тариф с прибором учета, без НДС </t>
  </si>
  <si>
    <t>Физические лица без прибора учета (с НДС 12%)</t>
  </si>
  <si>
    <t>тенге/м2/мес</t>
  </si>
  <si>
    <t>Горячее водоснабжение</t>
  </si>
  <si>
    <t>физические лица (с НДС 12%)</t>
  </si>
  <si>
    <t>без приборов учета</t>
  </si>
  <si>
    <t>тенге/чел/мес</t>
  </si>
  <si>
    <t>с приборами учета</t>
  </si>
  <si>
    <t>тенге/м3</t>
  </si>
  <si>
    <t xml:space="preserve">юридические лица (без НДС) </t>
  </si>
  <si>
    <t>при наличии приборов теплоучета</t>
  </si>
  <si>
    <t>без приборов теплоучета</t>
  </si>
  <si>
    <t>Транзит электрической энергии (безНДС)</t>
  </si>
  <si>
    <t>тенге/кВт*час</t>
  </si>
  <si>
    <t>Холодное водоснабжение</t>
  </si>
  <si>
    <t>потребление до 1,17 м3/чел/мес</t>
  </si>
  <si>
    <t>потребление от 1,17 до 2,5 м3/чел/мес</t>
  </si>
  <si>
    <t>потребление свыше 2,5 м3/чел/мес</t>
  </si>
  <si>
    <t>полив приусадьбенных участков</t>
  </si>
  <si>
    <t>май, сентябрь</t>
  </si>
  <si>
    <t>июнь, июль, август</t>
  </si>
  <si>
    <t>юридические лица (без НДС)</t>
  </si>
  <si>
    <t xml:space="preserve">организации, занимающиеся производством, передачей и распределением тепловой энергии, в пределах объемов утвержденных нормативно-технических потерь </t>
  </si>
  <si>
    <t xml:space="preserve">организации, содержащиеся за счет бюджетных средств и прочие </t>
  </si>
  <si>
    <t>Отведение сточных вод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</si>
</sst>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85" zoomScaleNormal="85" workbookViewId="0" topLeftCell="A1">
      <selection activeCell="H4" sqref="H4"/>
    </sheetView>
  </sheetViews>
  <sheetFormatPr defaultColWidth="9.00390625" defaultRowHeight="12.75"/>
  <cols>
    <col min="1" max="1" width="57.00390625" style="0" customWidth="1"/>
    <col min="2" max="2" width="17.00390625" style="0" customWidth="1"/>
    <col min="3" max="3" width="16.75390625" style="0" customWidth="1"/>
    <col min="4" max="4" width="10.25390625" style="0" customWidth="1"/>
    <col min="5" max="5" width="9.875" style="0" customWidth="1"/>
    <col min="6" max="6" width="10.375" style="0" customWidth="1"/>
  </cols>
  <sheetData>
    <row r="1" spans="1:6" ht="39.75" customHeight="1">
      <c r="A1" s="26" t="s">
        <v>0</v>
      </c>
      <c r="B1" s="26"/>
      <c r="C1" s="26"/>
      <c r="D1" s="26"/>
      <c r="E1" s="26"/>
      <c r="F1" s="26"/>
    </row>
    <row r="2" spans="1:6" ht="47.25">
      <c r="A2" s="1" t="s">
        <v>1</v>
      </c>
      <c r="B2" s="1" t="s">
        <v>2</v>
      </c>
      <c r="C2" s="2" t="s">
        <v>3</v>
      </c>
      <c r="D2" s="3" t="s">
        <v>4</v>
      </c>
      <c r="E2" s="3" t="s">
        <v>5</v>
      </c>
      <c r="F2" s="3" t="s">
        <v>6</v>
      </c>
    </row>
    <row r="3" spans="1:6" ht="15.75">
      <c r="A3" s="4" t="s">
        <v>7</v>
      </c>
      <c r="B3" s="5" t="s">
        <v>8</v>
      </c>
      <c r="C3" s="5">
        <f>C4</f>
        <v>1860.97</v>
      </c>
      <c r="D3" s="6"/>
      <c r="E3" s="6"/>
      <c r="F3" s="6"/>
    </row>
    <row r="4" spans="1:6" ht="36" customHeight="1">
      <c r="A4" s="7" t="s">
        <v>9</v>
      </c>
      <c r="B4" s="8" t="s">
        <v>8</v>
      </c>
      <c r="C4" s="1">
        <f>800.05+1060.92</f>
        <v>1860.97</v>
      </c>
      <c r="D4" s="9"/>
      <c r="E4" s="9"/>
      <c r="F4" s="9"/>
    </row>
    <row r="5" spans="1:6" ht="27.75" customHeight="1">
      <c r="A5" s="10" t="s">
        <v>10</v>
      </c>
      <c r="B5" s="8" t="s">
        <v>11</v>
      </c>
      <c r="C5" s="11">
        <v>46.06</v>
      </c>
      <c r="D5" s="9"/>
      <c r="E5" s="9"/>
      <c r="F5" s="9"/>
    </row>
    <row r="6" spans="1:6" ht="15.75">
      <c r="A6" s="12"/>
      <c r="B6" s="8"/>
      <c r="C6" s="13"/>
      <c r="D6" s="9"/>
      <c r="E6" s="9"/>
      <c r="F6" s="9"/>
    </row>
    <row r="7" spans="1:6" ht="15.75">
      <c r="A7" s="4" t="s">
        <v>12</v>
      </c>
      <c r="B7" s="14"/>
      <c r="C7" s="15"/>
      <c r="D7" s="15"/>
      <c r="E7" s="15"/>
      <c r="F7" s="15"/>
    </row>
    <row r="8" spans="1:6" ht="15.75">
      <c r="A8" s="16" t="s">
        <v>13</v>
      </c>
      <c r="B8" s="8"/>
      <c r="C8" s="9"/>
      <c r="D8" s="9"/>
      <c r="E8" s="9"/>
      <c r="F8" s="9"/>
    </row>
    <row r="9" spans="1:6" ht="15.75">
      <c r="A9" s="12" t="s">
        <v>14</v>
      </c>
      <c r="B9" s="1" t="s">
        <v>15</v>
      </c>
      <c r="C9" s="13">
        <v>215.82</v>
      </c>
      <c r="D9" s="17"/>
      <c r="E9" s="9"/>
      <c r="F9" s="9"/>
    </row>
    <row r="10" spans="1:6" ht="15.75">
      <c r="A10" s="12" t="s">
        <v>16</v>
      </c>
      <c r="B10" s="8" t="s">
        <v>17</v>
      </c>
      <c r="C10" s="13">
        <v>98.54</v>
      </c>
      <c r="D10" s="9"/>
      <c r="E10" s="9"/>
      <c r="F10" s="9"/>
    </row>
    <row r="11" spans="1:6" ht="15.75">
      <c r="A11" s="12"/>
      <c r="B11" s="8"/>
      <c r="C11" s="13"/>
      <c r="D11" s="9"/>
      <c r="E11" s="9"/>
      <c r="F11" s="9"/>
    </row>
    <row r="12" spans="1:6" ht="22.5" customHeight="1">
      <c r="A12" s="7" t="s">
        <v>18</v>
      </c>
      <c r="B12" s="8"/>
      <c r="C12" s="13"/>
      <c r="D12" s="9"/>
      <c r="E12" s="9"/>
      <c r="F12" s="9"/>
    </row>
    <row r="13" spans="1:6" ht="24" customHeight="1">
      <c r="A13" s="18" t="s">
        <v>19</v>
      </c>
      <c r="B13" s="19" t="s">
        <v>17</v>
      </c>
      <c r="C13" s="20">
        <v>32.15</v>
      </c>
      <c r="D13" s="19"/>
      <c r="E13" s="19"/>
      <c r="F13" s="19"/>
    </row>
    <row r="14" spans="1:6" ht="24" customHeight="1">
      <c r="A14" s="10" t="s">
        <v>20</v>
      </c>
      <c r="B14" s="8" t="s">
        <v>17</v>
      </c>
      <c r="C14" s="11">
        <v>87.98</v>
      </c>
      <c r="D14" s="9"/>
      <c r="E14" s="9"/>
      <c r="F14" s="9"/>
    </row>
    <row r="15" spans="1:6" ht="15.75">
      <c r="A15" s="17"/>
      <c r="B15" s="8"/>
      <c r="C15" s="9"/>
      <c r="D15" s="9"/>
      <c r="E15" s="9"/>
      <c r="F15" s="9"/>
    </row>
    <row r="16" spans="1:6" ht="15.75">
      <c r="A16" s="4" t="s">
        <v>21</v>
      </c>
      <c r="B16" s="5" t="s">
        <v>22</v>
      </c>
      <c r="C16" s="6">
        <v>1.77</v>
      </c>
      <c r="D16" s="15"/>
      <c r="E16" s="15"/>
      <c r="F16" s="15"/>
    </row>
    <row r="17" spans="1:6" ht="15.75">
      <c r="A17" s="17"/>
      <c r="B17" s="8"/>
      <c r="C17" s="9"/>
      <c r="D17" s="9"/>
      <c r="E17" s="9"/>
      <c r="F17" s="9"/>
    </row>
    <row r="18" spans="1:6" ht="15.75">
      <c r="A18" s="4" t="s">
        <v>23</v>
      </c>
      <c r="B18" s="5" t="s">
        <v>17</v>
      </c>
      <c r="C18" s="6">
        <v>65.71</v>
      </c>
      <c r="D18" s="15"/>
      <c r="E18" s="15"/>
      <c r="F18" s="15"/>
    </row>
    <row r="19" spans="1:6" ht="15.75">
      <c r="A19" s="16" t="s">
        <v>13</v>
      </c>
      <c r="B19" s="1"/>
      <c r="C19" s="21"/>
      <c r="D19" s="9"/>
      <c r="E19" s="9"/>
      <c r="F19" s="9"/>
    </row>
    <row r="20" spans="1:6" ht="15.75">
      <c r="A20" s="12" t="s">
        <v>14</v>
      </c>
      <c r="B20" s="1" t="s">
        <v>15</v>
      </c>
      <c r="C20" s="21"/>
      <c r="D20" s="13">
        <v>285.91</v>
      </c>
      <c r="E20" s="13">
        <v>318.72</v>
      </c>
      <c r="F20" s="13">
        <v>339.95</v>
      </c>
    </row>
    <row r="21" spans="1:6" ht="15.75">
      <c r="A21" s="12" t="s">
        <v>16</v>
      </c>
      <c r="B21" s="1"/>
      <c r="C21" s="21"/>
      <c r="D21" s="9"/>
      <c r="E21" s="9"/>
      <c r="F21" s="9"/>
    </row>
    <row r="22" spans="1:6" ht="15.75">
      <c r="A22" s="22" t="s">
        <v>24</v>
      </c>
      <c r="B22" s="8" t="s">
        <v>17</v>
      </c>
      <c r="C22" s="13">
        <f>30.2*1.12</f>
        <v>33.824000000000005</v>
      </c>
      <c r="D22" s="23">
        <f>28.18*1.12</f>
        <v>31.561600000000002</v>
      </c>
      <c r="E22" s="23">
        <f>30.16*1.12</f>
        <v>33.7792</v>
      </c>
      <c r="F22" s="23">
        <f>32.27*1.12</f>
        <v>36.14240000000001</v>
      </c>
    </row>
    <row r="23" spans="1:6" ht="15.75">
      <c r="A23" s="22" t="s">
        <v>25</v>
      </c>
      <c r="B23" s="8" t="s">
        <v>17</v>
      </c>
      <c r="C23" s="13">
        <f>41.46*1.12</f>
        <v>46.43520000000001</v>
      </c>
      <c r="D23" s="23">
        <f>37.48*1.12</f>
        <v>41.9776</v>
      </c>
      <c r="E23" s="23">
        <f>41.98*1.12</f>
        <v>47.0176</v>
      </c>
      <c r="F23" s="23">
        <f>44.91*1.12</f>
        <v>50.2992</v>
      </c>
    </row>
    <row r="24" spans="1:6" ht="15.75">
      <c r="A24" s="22" t="s">
        <v>26</v>
      </c>
      <c r="B24" s="8" t="s">
        <v>17</v>
      </c>
      <c r="C24" s="13">
        <f>65.99*1.12</f>
        <v>73.9088</v>
      </c>
      <c r="D24" s="23">
        <f>59.94*1.12</f>
        <v>67.1328</v>
      </c>
      <c r="E24" s="23">
        <f>66.82*1.12</f>
        <v>74.8384</v>
      </c>
      <c r="F24" s="23">
        <f>71.27*1.12</f>
        <v>79.8224</v>
      </c>
    </row>
    <row r="25" spans="1:6" ht="15.75">
      <c r="A25" s="12" t="s">
        <v>27</v>
      </c>
      <c r="B25" s="8"/>
      <c r="C25" s="9"/>
      <c r="D25" s="9"/>
      <c r="E25" s="9"/>
      <c r="F25" s="9"/>
    </row>
    <row r="26" spans="1:6" ht="15.75">
      <c r="A26" s="17" t="s">
        <v>28</v>
      </c>
      <c r="B26" s="8" t="s">
        <v>11</v>
      </c>
      <c r="C26" s="17"/>
      <c r="D26" s="23">
        <v>1.34</v>
      </c>
      <c r="E26" s="23">
        <v>1.5</v>
      </c>
      <c r="F26" s="23">
        <v>1.6</v>
      </c>
    </row>
    <row r="27" spans="1:6" ht="15.75">
      <c r="A27" s="17" t="s">
        <v>29</v>
      </c>
      <c r="B27" s="8" t="s">
        <v>11</v>
      </c>
      <c r="C27" s="17"/>
      <c r="D27" s="24">
        <v>6.71</v>
      </c>
      <c r="E27" s="24">
        <v>7.48</v>
      </c>
      <c r="F27" s="24">
        <v>7.98</v>
      </c>
    </row>
    <row r="28" spans="1:6" ht="15.75">
      <c r="A28" s="17"/>
      <c r="B28" s="17"/>
      <c r="C28" s="17"/>
      <c r="D28" s="17"/>
      <c r="E28" s="17"/>
      <c r="F28" s="17"/>
    </row>
    <row r="29" spans="1:6" ht="15.75">
      <c r="A29" s="16" t="s">
        <v>30</v>
      </c>
      <c r="B29" s="8"/>
      <c r="C29" s="9"/>
      <c r="D29" s="9"/>
      <c r="E29" s="9"/>
      <c r="F29" s="9"/>
    </row>
    <row r="30" spans="1:6" ht="57" customHeight="1">
      <c r="A30" s="25" t="s">
        <v>31</v>
      </c>
      <c r="B30" s="8" t="s">
        <v>17</v>
      </c>
      <c r="C30" s="1">
        <v>53.73</v>
      </c>
      <c r="D30" s="8">
        <v>41.22</v>
      </c>
      <c r="E30" s="8">
        <v>54.42</v>
      </c>
      <c r="F30" s="8">
        <v>58.25</v>
      </c>
    </row>
    <row r="31" spans="1:6" ht="38.25" customHeight="1">
      <c r="A31" s="25" t="s">
        <v>32</v>
      </c>
      <c r="B31" s="8" t="s">
        <v>17</v>
      </c>
      <c r="C31" s="1">
        <v>64.72</v>
      </c>
      <c r="D31" s="8">
        <v>59.65</v>
      </c>
      <c r="E31" s="8">
        <v>66.53</v>
      </c>
      <c r="F31" s="8">
        <v>70.97</v>
      </c>
    </row>
    <row r="32" spans="1:6" ht="15.75">
      <c r="A32" s="17"/>
      <c r="B32" s="8"/>
      <c r="C32" s="9"/>
      <c r="D32" s="9"/>
      <c r="E32" s="9"/>
      <c r="F32" s="9"/>
    </row>
    <row r="33" spans="1:6" ht="15.75">
      <c r="A33" s="4" t="s">
        <v>33</v>
      </c>
      <c r="B33" s="5" t="s">
        <v>17</v>
      </c>
      <c r="C33" s="5">
        <v>13.04</v>
      </c>
      <c r="D33" s="5"/>
      <c r="E33" s="5"/>
      <c r="F33" s="5"/>
    </row>
    <row r="34" spans="1:6" ht="15.75">
      <c r="A34" s="16" t="s">
        <v>13</v>
      </c>
      <c r="B34" s="8"/>
      <c r="C34" s="17"/>
      <c r="D34" s="17"/>
      <c r="E34" s="17"/>
      <c r="F34" s="17"/>
    </row>
    <row r="35" spans="1:6" ht="15.75">
      <c r="A35" s="17" t="s">
        <v>14</v>
      </c>
      <c r="B35" s="1" t="s">
        <v>15</v>
      </c>
      <c r="C35" s="9"/>
      <c r="D35" s="13">
        <v>61.83</v>
      </c>
      <c r="E35" s="13">
        <v>68.18</v>
      </c>
      <c r="F35" s="13">
        <v>75.12</v>
      </c>
    </row>
    <row r="36" spans="1:6" ht="15.75">
      <c r="A36" s="17" t="s">
        <v>16</v>
      </c>
      <c r="B36" s="8" t="s">
        <v>17</v>
      </c>
      <c r="C36" s="23">
        <f>9.47*1.12</f>
        <v>10.606400000000002</v>
      </c>
      <c r="D36" s="23">
        <f>8.56*1.12</f>
        <v>9.587200000000001</v>
      </c>
      <c r="E36" s="23">
        <f>9.44*1.12</f>
        <v>10.5728</v>
      </c>
      <c r="F36" s="23">
        <f>10.4*1.12</f>
        <v>11.648000000000001</v>
      </c>
    </row>
    <row r="37" spans="1:6" ht="15.75">
      <c r="A37" s="17"/>
      <c r="B37" s="8"/>
      <c r="C37" s="23"/>
      <c r="D37" s="23"/>
      <c r="E37" s="23"/>
      <c r="F37" s="23"/>
    </row>
    <row r="38" spans="1:6" ht="15.75">
      <c r="A38" s="16" t="s">
        <v>30</v>
      </c>
      <c r="B38" s="8" t="s">
        <v>17</v>
      </c>
      <c r="C38" s="9">
        <v>17.78</v>
      </c>
      <c r="D38" s="9">
        <v>13.23</v>
      </c>
      <c r="E38" s="9">
        <v>14.78</v>
      </c>
      <c r="F38" s="9">
        <v>16.32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Arcelor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nikola</cp:lastModifiedBy>
  <dcterms:created xsi:type="dcterms:W3CDTF">2012-04-26T03:44:52Z</dcterms:created>
  <dcterms:modified xsi:type="dcterms:W3CDTF">2012-04-26T03:47:25Z</dcterms:modified>
  <cp:category/>
  <cp:version/>
  <cp:contentType/>
  <cp:contentStatus/>
</cp:coreProperties>
</file>